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24226"/>
  <mc:AlternateContent xmlns:mc="http://schemas.openxmlformats.org/markup-compatibility/2006">
    <mc:Choice Requires="x15">
      <x15ac:absPath xmlns:x15ac="http://schemas.microsoft.com/office/spreadsheetml/2010/11/ac" url="/Users/melanieauder/Downloads/"/>
    </mc:Choice>
  </mc:AlternateContent>
  <xr:revisionPtr revIDLastSave="0" documentId="13_ncr:1_{9FA14717-7BFE-D24A-B1AC-6E9D52B922D4}" xr6:coauthVersionLast="47" xr6:coauthVersionMax="47" xr10:uidLastSave="{00000000-0000-0000-0000-000000000000}"/>
  <bookViews>
    <workbookView xWindow="-36940" yWindow="-600" windowWidth="33000" windowHeight="17680" xr2:uid="{34B2F8D6-C70A-454E-857E-830D575627F5}"/>
  </bookViews>
  <sheets>
    <sheet name="SZ-Temps de passage" sheetId="1" r:id="rId1"/>
  </sheets>
  <definedNames>
    <definedName name="_xlnm.Print_Area" localSheetId="0">'SZ-Temps de passage'!$A$2:$J$16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2" i="1" s="1"/>
  <c r="F11" i="1" l="1"/>
  <c r="F9" i="1"/>
  <c r="H9" i="1" s="1"/>
  <c r="F13" i="1"/>
  <c r="H13" i="1" s="1"/>
  <c r="F14" i="1"/>
  <c r="H14" i="1" s="1"/>
  <c r="F10" i="1"/>
  <c r="H10" i="1" s="1"/>
  <c r="H15" i="1" l="1"/>
  <c r="H11" i="1"/>
  <c r="J11" i="1"/>
  <c r="J15" i="1"/>
  <c r="H12" i="1"/>
</calcChain>
</file>

<file path=xl/sharedStrings.xml><?xml version="1.0" encoding="utf-8"?>
<sst xmlns="http://schemas.openxmlformats.org/spreadsheetml/2006/main" count="25" uniqueCount="25">
  <si>
    <t>La plupart des coureurs ont tendance à partir trop vite. Je vous propose ici des temps de passage calculés en fonction d'un début de course plutôt prudent et donc de faire la course en "negative split". En course à pied, on parle de "negative split" lorsque la répartition de l'effort conduit à courir plus vite la seconde moitié du parcours. Cette stratégie a prouvé de nombreuses fois son efficacité dans les compétitions de longues distances.</t>
  </si>
  <si>
    <t>A. Genoud</t>
  </si>
  <si>
    <t>Modifiez seulement votre temps espéré !</t>
  </si>
  <si>
    <t>Temps espéré</t>
  </si>
  <si>
    <t>Temps de passage</t>
  </si>
  <si>
    <t>h</t>
  </si>
  <si>
    <t>min</t>
  </si>
  <si>
    <t>sec</t>
  </si>
  <si>
    <t>Beauregard</t>
  </si>
  <si>
    <t>Départ-Beauregard</t>
  </si>
  <si>
    <t>Ponchette</t>
  </si>
  <si>
    <t>Beauregard-Ponchette</t>
  </si>
  <si>
    <t>Chandolin</t>
  </si>
  <si>
    <t>Ponchette-Chandolin</t>
  </si>
  <si>
    <t>Départ-Chandolin</t>
  </si>
  <si>
    <t>Tignousa</t>
  </si>
  <si>
    <t>Chandolin-Tignousa</t>
  </si>
  <si>
    <t>Weisshorn</t>
  </si>
  <si>
    <t>Tignousa-Weisshorn</t>
  </si>
  <si>
    <t>Barneusa</t>
  </si>
  <si>
    <t>Weisshorn-Barneusa</t>
  </si>
  <si>
    <t>Arrivée</t>
  </si>
  <si>
    <t>Barneusa-arrivée</t>
  </si>
  <si>
    <t>Chandolin-arrivée</t>
  </si>
  <si>
    <t>COUREZ FUTÉS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</si>
</sst>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13"/>
      <name val="Arial"/>
      <family val="2"/>
    </font>
    <font>
      <b/>
      <sz val="20"/>
      <name val="Trebuchet MS Bold"/>
    </font>
    <font>
      <sz val="13"/>
      <name val="Trebuchet MS"/>
      <family val="2"/>
    </font>
    <font>
      <sz val="10"/>
      <name val="Trebuchet MS Bold Italic"/>
    </font>
    <font>
      <b/>
      <sz val="13"/>
      <name val="Trebuchet MS"/>
      <family val="2"/>
    </font>
    <font>
      <sz val="12"/>
      <name val="Trebuchet MS"/>
      <family val="2"/>
    </font>
    <font>
      <b/>
      <sz val="14"/>
      <color rgb="FFFFC000"/>
      <name val="Trebuchet MS Bold"/>
    </font>
  </fonts>
  <fills count="3">
    <fill>
      <patternFill patternType="none"/>
    </fill>
    <fill>
      <patternFill patternType="gray125"/>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1" xfId="0" applyFont="1" applyBorder="1" applyAlignment="1">
      <alignment horizontal="center" vertical="center"/>
    </xf>
    <xf numFmtId="21"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center" vertical="center" wrapText="1"/>
    </xf>
    <xf numFmtId="0" fontId="3" fillId="2" borderId="1" xfId="0" applyFont="1" applyFill="1" applyBorder="1" applyAlignment="1" applyProtection="1">
      <alignment horizontal="center" vertical="center"/>
      <protection locked="0"/>
    </xf>
    <xf numFmtId="0" fontId="7"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1455208</xdr:colOff>
      <xdr:row>1</xdr:row>
      <xdr:rowOff>60008</xdr:rowOff>
    </xdr:to>
    <xdr:pic>
      <xdr:nvPicPr>
        <xdr:cNvPr id="3" name="Image 2">
          <a:extLst>
            <a:ext uri="{FF2B5EF4-FFF2-40B4-BE49-F238E27FC236}">
              <a16:creationId xmlns:a16="http://schemas.microsoft.com/office/drawing/2014/main" id="{C4514632-AF7F-5A6E-C628-49F22F2FE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206875" cy="10521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87DD-14C8-4E82-AE75-E9CC1DD8A7FD}">
  <dimension ref="A1:J17"/>
  <sheetViews>
    <sheetView showGridLines="0" showRowColHeaders="0" tabSelected="1" showRuler="0" showWhiteSpace="0" zoomScale="96" zoomScaleNormal="96" workbookViewId="0">
      <selection activeCell="T3" sqref="T3"/>
      <extLst>
        <ext xmlns:xlsdti="http://schemas.microsoft.com/office/spreadsheetml/2023/showDataTypeIcons" uri="{77bfe23e-c014-4d31-8a63-9c772dbf06b6}">
          <xlsdti:showDataTypeIcons visible="0"/>
        </ext>
      </extLst>
    </sheetView>
  </sheetViews>
  <sheetFormatPr baseColWidth="10" defaultColWidth="11.5" defaultRowHeight="20" customHeight="1"/>
  <cols>
    <col min="1" max="1" width="5.5" style="1" customWidth="1"/>
    <col min="2" max="2" width="6.6640625" style="1" customWidth="1"/>
    <col min="3" max="3" width="6.83203125" style="1" customWidth="1"/>
    <col min="4" max="4" width="3.33203125" style="1" customWidth="1"/>
    <col min="5" max="5" width="13.83203125" style="1" bestFit="1" customWidth="1"/>
    <col min="6" max="6" width="22.5" style="1" bestFit="1" customWidth="1"/>
    <col min="7" max="7" width="26.5" style="1" bestFit="1" customWidth="1"/>
    <col min="8" max="8" width="12.5" style="1" customWidth="1"/>
    <col min="9" max="9" width="20.33203125" style="1" bestFit="1" customWidth="1"/>
    <col min="10" max="10" width="12.1640625" style="2" customWidth="1"/>
    <col min="11" max="11" width="9.83203125" style="1" bestFit="1" customWidth="1"/>
    <col min="12" max="12" width="7.1640625" style="1" bestFit="1" customWidth="1"/>
    <col min="13" max="13" width="9.33203125" style="1" customWidth="1"/>
    <col min="14" max="14" width="9.6640625" style="1" bestFit="1" customWidth="1"/>
    <col min="15" max="17" width="3" style="1" bestFit="1" customWidth="1"/>
    <col min="18" max="16384" width="11.5" style="1"/>
  </cols>
  <sheetData>
    <row r="1" spans="1:10" ht="78" customHeight="1">
      <c r="A1" s="3"/>
      <c r="B1" s="3"/>
      <c r="C1" s="3"/>
      <c r="D1" s="3"/>
      <c r="E1" s="3"/>
      <c r="F1" s="3"/>
      <c r="G1" s="3"/>
      <c r="H1" s="3"/>
      <c r="I1" s="3"/>
      <c r="J1" s="3"/>
    </row>
    <row r="2" spans="1:10" ht="54" customHeight="1">
      <c r="A2" s="4" t="s">
        <v>24</v>
      </c>
      <c r="B2" s="4"/>
      <c r="C2" s="4"/>
      <c r="D2" s="4"/>
      <c r="E2" s="4"/>
      <c r="F2" s="4"/>
      <c r="G2" s="4"/>
      <c r="H2" s="4"/>
      <c r="I2" s="4"/>
      <c r="J2" s="4"/>
    </row>
    <row r="3" spans="1:10" ht="83" customHeight="1">
      <c r="A3" s="15" t="s">
        <v>0</v>
      </c>
      <c r="B3" s="15"/>
      <c r="C3" s="15"/>
      <c r="D3" s="15"/>
      <c r="E3" s="15"/>
      <c r="F3" s="15"/>
      <c r="G3" s="15"/>
      <c r="H3" s="15"/>
      <c r="I3" s="15"/>
      <c r="J3" s="15"/>
    </row>
    <row r="4" spans="1:10" ht="20" customHeight="1">
      <c r="E4" s="5" t="s">
        <v>1</v>
      </c>
    </row>
    <row r="5" spans="1:10" ht="20" customHeight="1">
      <c r="A5" s="17" t="s">
        <v>2</v>
      </c>
      <c r="B5" s="17"/>
      <c r="C5" s="17"/>
      <c r="D5" s="17"/>
      <c r="E5" s="17"/>
      <c r="F5" s="17"/>
      <c r="G5" s="17"/>
      <c r="H5" s="17"/>
      <c r="I5" s="17"/>
      <c r="J5" s="17"/>
    </row>
    <row r="7" spans="1:10" ht="20" customHeight="1">
      <c r="A7" s="6"/>
      <c r="B7" s="6"/>
      <c r="C7" s="6"/>
      <c r="D7" s="6"/>
      <c r="E7" s="6"/>
      <c r="F7" s="6"/>
      <c r="G7" s="6"/>
      <c r="H7" s="6"/>
      <c r="I7" s="6"/>
      <c r="J7" s="7"/>
    </row>
    <row r="8" spans="1:10" ht="20" customHeight="1">
      <c r="A8" s="12" t="s">
        <v>3</v>
      </c>
      <c r="B8" s="13"/>
      <c r="C8" s="14"/>
      <c r="D8" s="6"/>
      <c r="E8" s="6"/>
      <c r="F8" s="11" t="s">
        <v>4</v>
      </c>
      <c r="G8" s="6"/>
      <c r="H8" s="6"/>
      <c r="I8" s="6"/>
      <c r="J8" s="7"/>
    </row>
    <row r="9" spans="1:10" ht="20" customHeight="1">
      <c r="A9" s="8" t="s">
        <v>5</v>
      </c>
      <c r="B9" s="8" t="s">
        <v>6</v>
      </c>
      <c r="C9" s="8" t="s">
        <v>7</v>
      </c>
      <c r="D9" s="6"/>
      <c r="E9" s="8" t="s">
        <v>8</v>
      </c>
      <c r="F9" s="9">
        <f>0.156*F15</f>
        <v>3.705E-2</v>
      </c>
      <c r="G9" s="9" t="s">
        <v>9</v>
      </c>
      <c r="H9" s="9">
        <f>F9</f>
        <v>3.705E-2</v>
      </c>
      <c r="I9" s="9"/>
      <c r="J9" s="10"/>
    </row>
    <row r="10" spans="1:10" ht="20" customHeight="1">
      <c r="A10" s="16">
        <v>5</v>
      </c>
      <c r="B10" s="16">
        <v>42</v>
      </c>
      <c r="C10" s="16">
        <v>0</v>
      </c>
      <c r="D10" s="6"/>
      <c r="E10" s="9" t="s">
        <v>10</v>
      </c>
      <c r="F10" s="9">
        <f>0.3512*F15</f>
        <v>8.3409999999999998E-2</v>
      </c>
      <c r="G10" s="9" t="s">
        <v>11</v>
      </c>
      <c r="H10" s="9">
        <f t="shared" ref="H10:H15" si="0">F10-F9</f>
        <v>4.6359999999999998E-2</v>
      </c>
      <c r="I10" s="9"/>
      <c r="J10" s="10"/>
    </row>
    <row r="11" spans="1:10" ht="20" customHeight="1">
      <c r="A11" s="6"/>
      <c r="B11" s="6"/>
      <c r="C11" s="6"/>
      <c r="D11" s="6"/>
      <c r="E11" s="9" t="s">
        <v>12</v>
      </c>
      <c r="F11" s="9">
        <f>0.475*F15</f>
        <v>0.1128125</v>
      </c>
      <c r="G11" s="9" t="s">
        <v>13</v>
      </c>
      <c r="H11" s="9">
        <f t="shared" si="0"/>
        <v>2.9402499999999998E-2</v>
      </c>
      <c r="I11" s="9" t="s">
        <v>14</v>
      </c>
      <c r="J11" s="9">
        <f>F11*1</f>
        <v>0.1128125</v>
      </c>
    </row>
    <row r="12" spans="1:10" ht="20" customHeight="1">
      <c r="A12" s="6"/>
      <c r="B12" s="6"/>
      <c r="C12" s="6"/>
      <c r="D12" s="6"/>
      <c r="E12" s="9" t="s">
        <v>15</v>
      </c>
      <c r="F12" s="9">
        <f>0.592*F15</f>
        <v>0.14059999999999997</v>
      </c>
      <c r="G12" s="9" t="s">
        <v>16</v>
      </c>
      <c r="H12" s="9">
        <f t="shared" si="0"/>
        <v>2.7787499999999979E-2</v>
      </c>
      <c r="I12" s="9"/>
      <c r="J12" s="9"/>
    </row>
    <row r="13" spans="1:10" ht="20" customHeight="1">
      <c r="A13" s="6"/>
      <c r="B13" s="6"/>
      <c r="C13" s="6"/>
      <c r="D13" s="6"/>
      <c r="E13" s="9" t="s">
        <v>17</v>
      </c>
      <c r="F13" s="9">
        <f>0.72*F15</f>
        <v>0.17099999999999999</v>
      </c>
      <c r="G13" s="9" t="s">
        <v>18</v>
      </c>
      <c r="H13" s="9">
        <f t="shared" si="0"/>
        <v>3.040000000000001E-2</v>
      </c>
      <c r="I13" s="9"/>
      <c r="J13" s="9"/>
    </row>
    <row r="14" spans="1:10" ht="20" customHeight="1">
      <c r="A14" s="6"/>
      <c r="B14" s="6"/>
      <c r="C14" s="6"/>
      <c r="D14" s="6"/>
      <c r="E14" s="9" t="s">
        <v>19</v>
      </c>
      <c r="F14" s="9">
        <f>0.8858*F15</f>
        <v>0.2103775</v>
      </c>
      <c r="G14" s="9" t="s">
        <v>20</v>
      </c>
      <c r="H14" s="9">
        <f t="shared" si="0"/>
        <v>3.937750000000001E-2</v>
      </c>
      <c r="I14" s="9"/>
      <c r="J14" s="9"/>
    </row>
    <row r="15" spans="1:10" ht="20" customHeight="1">
      <c r="A15" s="6"/>
      <c r="B15" s="6"/>
      <c r="C15" s="6"/>
      <c r="D15" s="6"/>
      <c r="E15" s="9" t="s">
        <v>21</v>
      </c>
      <c r="F15" s="9">
        <f>TIME(A10,B10,C10)</f>
        <v>0.23749999999999999</v>
      </c>
      <c r="G15" s="9" t="s">
        <v>22</v>
      </c>
      <c r="H15" s="9">
        <f t="shared" si="0"/>
        <v>2.7122499999999994E-2</v>
      </c>
      <c r="I15" s="9" t="s">
        <v>23</v>
      </c>
      <c r="J15" s="9">
        <f>F15-F11</f>
        <v>0.12468749999999999</v>
      </c>
    </row>
    <row r="16" spans="1:10" ht="20" customHeight="1">
      <c r="A16" s="6"/>
      <c r="B16" s="6"/>
      <c r="C16" s="6"/>
      <c r="D16" s="6"/>
      <c r="E16" s="6"/>
      <c r="F16" s="6"/>
      <c r="G16" s="6"/>
      <c r="H16" s="6"/>
      <c r="I16" s="6"/>
      <c r="J16" s="7"/>
    </row>
    <row r="17" spans="1:10" ht="20" customHeight="1">
      <c r="A17" s="6"/>
      <c r="B17" s="6"/>
      <c r="C17" s="6"/>
      <c r="D17" s="6"/>
      <c r="E17" s="6"/>
      <c r="F17" s="6"/>
      <c r="G17" s="6"/>
      <c r="H17" s="6"/>
      <c r="I17" s="6"/>
      <c r="J17" s="7"/>
    </row>
  </sheetData>
  <sheetProtection sheet="1"/>
  <mergeCells count="5">
    <mergeCell ref="A1:J1"/>
    <mergeCell ref="A2:J2"/>
    <mergeCell ref="A8:C8"/>
    <mergeCell ref="A3:J3"/>
    <mergeCell ref="A5:J5"/>
  </mergeCells>
  <phoneticPr fontId="0" type="noConversion"/>
  <pageMargins left="0.25" right="0.25" top="0.75" bottom="0.75" header="0.3" footer="0.3"/>
  <pageSetup paperSize="9" orientation="landscape"/>
  <headerFooter alignWithMargins="0">
    <oddHeader>&amp;C&amp;"Trebuchet MS Bold,Normal"Calculer son temps de passage</oddHeader>
    <oddFooter>&amp;L&amp;"Trebuchet MS,Normal"Calculer son temps de passage&amp;C&amp;"Trebuchet MS,Normal"info@sierre-zinal.com&amp;R&amp;"Trebuchet MS,Normal"www.sierre-zinal.com</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SZ-Temps de passage</vt:lpstr>
      <vt:lpstr>'SZ-Temps de passage'!Zone_d_impression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Genoud Augustin</dc:creator>
  <cp:keywords/>
  <dc:description/>
  <cp:lastModifiedBy>Association Sierre Zinal</cp:lastModifiedBy>
  <cp:revision/>
  <dcterms:created xsi:type="dcterms:W3CDTF">2001-10-06T12:29:33Z</dcterms:created>
  <dcterms:modified xsi:type="dcterms:W3CDTF">2026-03-26T13:08:22Z</dcterms:modified>
  <cp:category/>
  <cp:contentStatus/>
</cp:coreProperties>
</file>